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Nehalennia locatie Breeweg HV" sheetId="2" r:id="rId1"/>
  </sheets>
  <calcPr calcId="145621"/>
</workbook>
</file>

<file path=xl/calcChain.xml><?xml version="1.0" encoding="utf-8"?>
<calcChain xmlns="http://schemas.openxmlformats.org/spreadsheetml/2006/main">
  <c r="D30" i="2" l="1"/>
  <c r="D31" i="2" s="1"/>
  <c r="C30" i="2"/>
  <c r="C31" i="2" s="1"/>
  <c r="F20" i="2"/>
  <c r="F21" i="2"/>
  <c r="F22" i="2"/>
  <c r="F23" i="2"/>
  <c r="F24" i="2"/>
  <c r="F25" i="2"/>
  <c r="F26" i="2"/>
  <c r="F27" i="2"/>
  <c r="F28" i="2"/>
  <c r="F19" i="2"/>
  <c r="F4" i="2"/>
  <c r="F5" i="2"/>
  <c r="F6" i="2"/>
  <c r="F7" i="2"/>
  <c r="F8" i="2"/>
  <c r="F9" i="2"/>
  <c r="F10" i="2"/>
  <c r="F11" i="2"/>
  <c r="F12" i="2"/>
  <c r="F3" i="2"/>
  <c r="D14" i="2"/>
  <c r="D15" i="2" s="1"/>
  <c r="C14" i="2"/>
  <c r="C15" i="2" s="1"/>
  <c r="F14" i="2" l="1"/>
  <c r="G14" i="2" s="1"/>
  <c r="F30" i="2"/>
  <c r="G30" i="2" s="1"/>
  <c r="G21" i="2" l="1"/>
  <c r="G19" i="2"/>
  <c r="G28" i="2"/>
  <c r="G25" i="2"/>
  <c r="G24" i="2"/>
  <c r="G20" i="2"/>
  <c r="G23" i="2"/>
  <c r="G27" i="2"/>
  <c r="G22" i="2"/>
  <c r="G26" i="2"/>
  <c r="G7" i="2"/>
  <c r="G11" i="2"/>
  <c r="G5" i="2"/>
  <c r="G9" i="2"/>
  <c r="G3" i="2"/>
  <c r="G4" i="2"/>
  <c r="G12" i="2"/>
  <c r="G8" i="2"/>
  <c r="G6" i="2"/>
  <c r="G10" i="2"/>
</calcChain>
</file>

<file path=xl/sharedStrings.xml><?xml version="1.0" encoding="utf-8"?>
<sst xmlns="http://schemas.openxmlformats.org/spreadsheetml/2006/main" count="12" uniqueCount="9">
  <si>
    <t>totaal</t>
  </si>
  <si>
    <t>type: HAVO 3F</t>
  </si>
  <si>
    <t>type: VWO 3F</t>
  </si>
  <si>
    <t>maart (H5)</t>
  </si>
  <si>
    <t>juni (H4)</t>
  </si>
  <si>
    <t>maart (V6)</t>
  </si>
  <si>
    <t>juni (V5)</t>
  </si>
  <si>
    <t>%</t>
  </si>
  <si>
    <t>gem.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</si>
</sst>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164" fontId="0" fillId="2" borderId="1" xfId="0" applyNumberFormat="1" applyFill="1" applyBorder="1" applyProtection="1"/>
    <xf numFmtId="0" fontId="0" fillId="3" borderId="1" xfId="0" applyFill="1" applyBorder="1" applyProtection="1">
      <protection locked="0"/>
    </xf>
    <xf numFmtId="0" fontId="0" fillId="2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'Nehalennia locatie Breeweg HV'!$G$3:$G$12</c:f>
              <c:numCache>
                <c:formatCode>0.0</c:formatCode>
                <c:ptCount val="10"/>
                <c:pt idx="0">
                  <c:v>1.5873015873015872</c:v>
                </c:pt>
                <c:pt idx="1">
                  <c:v>0.3968253968253968</c:v>
                </c:pt>
                <c:pt idx="2">
                  <c:v>3.5714285714285712</c:v>
                </c:pt>
                <c:pt idx="3">
                  <c:v>11.904761904761903</c:v>
                </c:pt>
                <c:pt idx="4">
                  <c:v>36.507936507936506</c:v>
                </c:pt>
                <c:pt idx="5">
                  <c:v>25</c:v>
                </c:pt>
                <c:pt idx="6">
                  <c:v>13.888888888888889</c:v>
                </c:pt>
                <c:pt idx="7">
                  <c:v>5.9523809523809517</c:v>
                </c:pt>
                <c:pt idx="8">
                  <c:v>1.1904761904761905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49856"/>
        <c:axId val="215495424"/>
      </c:barChart>
      <c:catAx>
        <c:axId val="2146498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5495424"/>
        <c:crosses val="autoZero"/>
        <c:auto val="1"/>
        <c:lblAlgn val="ctr"/>
        <c:lblOffset val="100"/>
        <c:noMultiLvlLbl val="0"/>
      </c:catAx>
      <c:valAx>
        <c:axId val="2154954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464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'Nehalennia locatie Breeweg HV'!$G$19:$G$28</c:f>
              <c:numCache>
                <c:formatCode>0.0</c:formatCode>
                <c:ptCount val="10"/>
                <c:pt idx="0">
                  <c:v>0.71942446043165476</c:v>
                </c:pt>
                <c:pt idx="1">
                  <c:v>0</c:v>
                </c:pt>
                <c:pt idx="2">
                  <c:v>0</c:v>
                </c:pt>
                <c:pt idx="3">
                  <c:v>0.71942446043165476</c:v>
                </c:pt>
                <c:pt idx="4">
                  <c:v>16.546762589928058</c:v>
                </c:pt>
                <c:pt idx="5">
                  <c:v>30.935251798561154</c:v>
                </c:pt>
                <c:pt idx="6">
                  <c:v>22.302158273381295</c:v>
                </c:pt>
                <c:pt idx="7">
                  <c:v>20.14388489208633</c:v>
                </c:pt>
                <c:pt idx="8">
                  <c:v>7.1942446043165464</c:v>
                </c:pt>
                <c:pt idx="9">
                  <c:v>1.4388489208633095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65408"/>
        <c:axId val="216466944"/>
      </c:barChart>
      <c:catAx>
        <c:axId val="21646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16466944"/>
        <c:crosses val="autoZero"/>
        <c:auto val="1"/>
        <c:lblAlgn val="ctr"/>
        <c:lblOffset val="100"/>
        <c:noMultiLvlLbl val="0"/>
      </c:catAx>
      <c:valAx>
        <c:axId val="2164669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646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1</xdr:row>
      <xdr:rowOff>0</xdr:rowOff>
    </xdr:from>
    <xdr:to>
      <xdr:col>16</xdr:col>
      <xdr:colOff>9524</xdr:colOff>
      <xdr:row>14</xdr:row>
      <xdr:rowOff>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600075</xdr:colOff>
      <xdr:row>17</xdr:row>
      <xdr:rowOff>9525</xdr:rowOff>
    </xdr:from>
    <xdr:to>
      <xdr:col>16</xdr:col>
      <xdr:colOff>0</xdr:colOff>
      <xdr:row>29</xdr:row>
      <xdr:rowOff>180975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3"/>
  <sheetViews>
    <sheetView tabSelected="1" workbookViewId="0">
      <selection activeCell="G31" sqref="G31"/>
    </sheetView>
  </sheetViews>
  <sheetFormatPr defaultRowHeight="15" x14ac:dyDescent="0.25"/>
  <cols>
    <col min="1" max="2" width="9.140625" style="2"/>
    <col min="3" max="3" width="10.28515625" style="2" bestFit="1" customWidth="1"/>
    <col min="4" max="4" width="9.85546875" style="2" customWidth="1"/>
    <col min="5" max="16384" width="9.140625" style="2"/>
  </cols>
  <sheetData>
    <row r="1" spans="1:68" x14ac:dyDescent="0.25">
      <c r="A1" s="1"/>
      <c r="B1" s="1"/>
      <c r="C1" s="8" t="s">
        <v>1</v>
      </c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x14ac:dyDescent="0.25">
      <c r="A2" s="1"/>
      <c r="B2" s="1"/>
      <c r="C2" s="3" t="s">
        <v>3</v>
      </c>
      <c r="D2" s="3" t="s">
        <v>4</v>
      </c>
      <c r="E2" s="1"/>
      <c r="F2" s="7" t="s">
        <v>0</v>
      </c>
      <c r="G2" s="7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x14ac:dyDescent="0.25">
      <c r="A3" s="1"/>
      <c r="B3" s="1"/>
      <c r="C3" s="6">
        <v>4</v>
      </c>
      <c r="D3" s="6">
        <v>0</v>
      </c>
      <c r="E3" s="4">
        <v>1</v>
      </c>
      <c r="F3" s="3">
        <f>SUM(C3:D3)</f>
        <v>4</v>
      </c>
      <c r="G3" s="5">
        <f>F3/$F$14*100</f>
        <v>1.5873015873015872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x14ac:dyDescent="0.25">
      <c r="A4" s="1"/>
      <c r="B4" s="1"/>
      <c r="C4" s="6">
        <v>1</v>
      </c>
      <c r="D4" s="6">
        <v>0</v>
      </c>
      <c r="E4" s="4">
        <v>2</v>
      </c>
      <c r="F4" s="3">
        <f t="shared" ref="F4:F12" si="0">SUM(C4:D4)</f>
        <v>1</v>
      </c>
      <c r="G4" s="5">
        <f t="shared" ref="G4:G14" si="1">F4/$F$14*100</f>
        <v>0.3968253968253968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x14ac:dyDescent="0.25">
      <c r="A5" s="1"/>
      <c r="B5" s="1"/>
      <c r="C5" s="6">
        <v>6</v>
      </c>
      <c r="D5" s="6">
        <v>3</v>
      </c>
      <c r="E5" s="4">
        <v>3</v>
      </c>
      <c r="F5" s="3">
        <f t="shared" si="0"/>
        <v>9</v>
      </c>
      <c r="G5" s="5">
        <f t="shared" si="1"/>
        <v>3.5714285714285712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x14ac:dyDescent="0.25">
      <c r="A6" s="1"/>
      <c r="B6" s="1"/>
      <c r="C6" s="6">
        <v>18</v>
      </c>
      <c r="D6" s="6">
        <v>12</v>
      </c>
      <c r="E6" s="4">
        <v>4</v>
      </c>
      <c r="F6" s="3">
        <f t="shared" si="0"/>
        <v>30</v>
      </c>
      <c r="G6" s="5">
        <f t="shared" si="1"/>
        <v>11.904761904761903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spans="1:68" x14ac:dyDescent="0.25">
      <c r="A7" s="1"/>
      <c r="B7" s="1"/>
      <c r="C7" s="6">
        <v>42</v>
      </c>
      <c r="D7" s="6">
        <v>50</v>
      </c>
      <c r="E7" s="4">
        <v>5</v>
      </c>
      <c r="F7" s="3">
        <f t="shared" si="0"/>
        <v>92</v>
      </c>
      <c r="G7" s="5">
        <f t="shared" si="1"/>
        <v>36.507936507936506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68" x14ac:dyDescent="0.25">
      <c r="A8" s="1"/>
      <c r="B8" s="1"/>
      <c r="C8" s="6">
        <v>30</v>
      </c>
      <c r="D8" s="6">
        <v>33</v>
      </c>
      <c r="E8" s="4">
        <v>6</v>
      </c>
      <c r="F8" s="3">
        <f t="shared" si="0"/>
        <v>63</v>
      </c>
      <c r="G8" s="5">
        <f t="shared" si="1"/>
        <v>25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8" x14ac:dyDescent="0.25">
      <c r="A9" s="1"/>
      <c r="B9" s="1"/>
      <c r="C9" s="6">
        <v>15</v>
      </c>
      <c r="D9" s="6">
        <v>20</v>
      </c>
      <c r="E9" s="4">
        <v>7</v>
      </c>
      <c r="F9" s="3">
        <f t="shared" si="0"/>
        <v>35</v>
      </c>
      <c r="G9" s="5">
        <f t="shared" si="1"/>
        <v>13.888888888888889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1:68" x14ac:dyDescent="0.25">
      <c r="A10" s="1"/>
      <c r="B10" s="1"/>
      <c r="C10" s="6">
        <v>9</v>
      </c>
      <c r="D10" s="6">
        <v>6</v>
      </c>
      <c r="E10" s="4">
        <v>8</v>
      </c>
      <c r="F10" s="3">
        <f t="shared" si="0"/>
        <v>15</v>
      </c>
      <c r="G10" s="5">
        <f t="shared" si="1"/>
        <v>5.9523809523809517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x14ac:dyDescent="0.25">
      <c r="A11" s="1"/>
      <c r="B11" s="1"/>
      <c r="C11" s="6">
        <v>1</v>
      </c>
      <c r="D11" s="6">
        <v>2</v>
      </c>
      <c r="E11" s="4">
        <v>9</v>
      </c>
      <c r="F11" s="3">
        <f t="shared" si="0"/>
        <v>3</v>
      </c>
      <c r="G11" s="5">
        <f t="shared" si="1"/>
        <v>1.1904761904761905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x14ac:dyDescent="0.25">
      <c r="A12" s="1"/>
      <c r="B12" s="1"/>
      <c r="C12" s="6">
        <v>0</v>
      </c>
      <c r="D12" s="6">
        <v>0</v>
      </c>
      <c r="E12" s="4">
        <v>10</v>
      </c>
      <c r="F12" s="3">
        <f t="shared" si="0"/>
        <v>0</v>
      </c>
      <c r="G12" s="5">
        <f t="shared" si="1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pans="1:6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spans="1:68" x14ac:dyDescent="0.25">
      <c r="A14" s="1"/>
      <c r="B14" s="1"/>
      <c r="C14" s="3">
        <f>SUM(C3:C12)</f>
        <v>126</v>
      </c>
      <c r="D14" s="3">
        <f>SUM(D3:D12)</f>
        <v>126</v>
      </c>
      <c r="E14" s="1"/>
      <c r="F14" s="3">
        <f>SUM(F3:F12)</f>
        <v>252</v>
      </c>
      <c r="G14" s="3">
        <f t="shared" si="1"/>
        <v>100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</row>
    <row r="15" spans="1:68" x14ac:dyDescent="0.25">
      <c r="A15" s="1"/>
      <c r="B15" s="1" t="s">
        <v>8</v>
      </c>
      <c r="C15" s="5">
        <f>(C3*E3+C4*E4+C5*E5+C6*E6+C7*E7+C8*E8+C9*E9+C10*E10+C11*E11+C12*E12)/C14</f>
        <v>5.333333333333333</v>
      </c>
      <c r="D15" s="5">
        <f>(D3*E3+D4*E4+D5*E5+D6*E6+D7*E7+D8*E8+D9*E9+D10*E10+D11*E11+D12*E12)/D14</f>
        <v>5.6428571428571432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1:6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1:68" x14ac:dyDescent="0.25">
      <c r="A17" s="1"/>
      <c r="B17" s="1"/>
      <c r="C17" s="8" t="s">
        <v>2</v>
      </c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spans="1:68" x14ac:dyDescent="0.25">
      <c r="A18" s="1"/>
      <c r="B18" s="1"/>
      <c r="C18" s="3" t="s">
        <v>5</v>
      </c>
      <c r="D18" s="3" t="s">
        <v>6</v>
      </c>
      <c r="E18" s="1"/>
      <c r="F18" s="7" t="s">
        <v>0</v>
      </c>
      <c r="G18" s="7" t="s">
        <v>7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</row>
    <row r="19" spans="1:68" x14ac:dyDescent="0.25">
      <c r="A19" s="1"/>
      <c r="B19" s="1"/>
      <c r="C19" s="6">
        <v>1</v>
      </c>
      <c r="D19" s="6"/>
      <c r="E19" s="4">
        <v>1</v>
      </c>
      <c r="F19" s="3">
        <f t="shared" ref="F19:F28" si="2">SUM(C19:D19)</f>
        <v>1</v>
      </c>
      <c r="G19" s="5">
        <f>F19/$F$30*100</f>
        <v>0.71942446043165476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spans="1:68" x14ac:dyDescent="0.25">
      <c r="A20" s="1"/>
      <c r="B20" s="1"/>
      <c r="C20" s="6">
        <v>0</v>
      </c>
      <c r="D20" s="6"/>
      <c r="E20" s="4">
        <v>2</v>
      </c>
      <c r="F20" s="3">
        <f t="shared" si="2"/>
        <v>0</v>
      </c>
      <c r="G20" s="5">
        <f t="shared" ref="G20:G30" si="3">F20/$F$30*100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1:68" x14ac:dyDescent="0.25">
      <c r="A21" s="1"/>
      <c r="B21" s="1"/>
      <c r="C21" s="6">
        <v>0</v>
      </c>
      <c r="D21" s="6"/>
      <c r="E21" s="4">
        <v>3</v>
      </c>
      <c r="F21" s="3">
        <f t="shared" si="2"/>
        <v>0</v>
      </c>
      <c r="G21" s="5">
        <f t="shared" si="3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spans="1:68" x14ac:dyDescent="0.25">
      <c r="A22" s="1"/>
      <c r="B22" s="1"/>
      <c r="C22" s="6">
        <v>0</v>
      </c>
      <c r="D22" s="6">
        <v>1</v>
      </c>
      <c r="E22" s="4">
        <v>4</v>
      </c>
      <c r="F22" s="3">
        <f t="shared" si="2"/>
        <v>1</v>
      </c>
      <c r="G22" s="5">
        <f t="shared" si="3"/>
        <v>0.71942446043165476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1:68" x14ac:dyDescent="0.25">
      <c r="A23" s="1"/>
      <c r="B23" s="1"/>
      <c r="C23" s="6">
        <v>9</v>
      </c>
      <c r="D23" s="6">
        <v>14</v>
      </c>
      <c r="E23" s="4">
        <v>5</v>
      </c>
      <c r="F23" s="3">
        <f t="shared" si="2"/>
        <v>23</v>
      </c>
      <c r="G23" s="5">
        <f t="shared" si="3"/>
        <v>16.546762589928058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1:68" x14ac:dyDescent="0.25">
      <c r="A24" s="1"/>
      <c r="B24" s="1"/>
      <c r="C24" s="6">
        <v>10</v>
      </c>
      <c r="D24" s="6">
        <v>33</v>
      </c>
      <c r="E24" s="4">
        <v>6</v>
      </c>
      <c r="F24" s="3">
        <f t="shared" si="2"/>
        <v>43</v>
      </c>
      <c r="G24" s="5">
        <f t="shared" si="3"/>
        <v>30.935251798561154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</row>
    <row r="25" spans="1:68" x14ac:dyDescent="0.25">
      <c r="A25" s="1"/>
      <c r="B25" s="1"/>
      <c r="C25" s="6">
        <v>7</v>
      </c>
      <c r="D25" s="6">
        <v>24</v>
      </c>
      <c r="E25" s="4">
        <v>7</v>
      </c>
      <c r="F25" s="3">
        <f t="shared" si="2"/>
        <v>31</v>
      </c>
      <c r="G25" s="5">
        <f t="shared" si="3"/>
        <v>22.302158273381295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</row>
    <row r="26" spans="1:68" x14ac:dyDescent="0.25">
      <c r="A26" s="1"/>
      <c r="B26" s="1"/>
      <c r="C26" s="6">
        <v>5</v>
      </c>
      <c r="D26" s="6">
        <v>23</v>
      </c>
      <c r="E26" s="4">
        <v>8</v>
      </c>
      <c r="F26" s="3">
        <f t="shared" si="2"/>
        <v>28</v>
      </c>
      <c r="G26" s="5">
        <f t="shared" si="3"/>
        <v>20.14388489208633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1:68" x14ac:dyDescent="0.25">
      <c r="A27" s="1"/>
      <c r="B27" s="1"/>
      <c r="C27" s="6">
        <v>3</v>
      </c>
      <c r="D27" s="6">
        <v>7</v>
      </c>
      <c r="E27" s="4">
        <v>9</v>
      </c>
      <c r="F27" s="3">
        <f t="shared" si="2"/>
        <v>10</v>
      </c>
      <c r="G27" s="5">
        <f t="shared" si="3"/>
        <v>7.1942446043165464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</row>
    <row r="28" spans="1:68" x14ac:dyDescent="0.25">
      <c r="A28" s="1"/>
      <c r="B28" s="1"/>
      <c r="C28" s="6">
        <v>1</v>
      </c>
      <c r="D28" s="6">
        <v>1</v>
      </c>
      <c r="E28" s="4">
        <v>10</v>
      </c>
      <c r="F28" s="3">
        <f t="shared" si="2"/>
        <v>2</v>
      </c>
      <c r="G28" s="5">
        <f t="shared" si="3"/>
        <v>1.4388489208633095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1:6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1:68" x14ac:dyDescent="0.25">
      <c r="A30" s="1"/>
      <c r="B30" s="1"/>
      <c r="C30" s="3">
        <f>SUM(C19:C28)</f>
        <v>36</v>
      </c>
      <c r="D30" s="3">
        <f>SUM(D19:D28)</f>
        <v>103</v>
      </c>
      <c r="E30" s="1"/>
      <c r="F30" s="3">
        <f>SUM(F19:F28)</f>
        <v>139</v>
      </c>
      <c r="G30" s="3">
        <f t="shared" si="3"/>
        <v>100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1:68" x14ac:dyDescent="0.25">
      <c r="A31" s="1"/>
      <c r="B31" s="1" t="s">
        <v>8</v>
      </c>
      <c r="C31" s="5">
        <f>(C19*E19+C20*E20+C21*E21+C22*E22+C23*E23+C24*E24+C25*E25+C26*E26+C27*E27+C28*E28)/C30</f>
        <v>6.4444444444444446</v>
      </c>
      <c r="D31" s="5">
        <f>(D19*E19+D20*E20+D21*E21+D22*E22+D23*E23+D24*E24+D25*E25+D26*E26+D27*E27+D28*E28)/D30</f>
        <v>6.766990291262136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1:6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  <row r="33" spans="1:6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</row>
    <row r="34" spans="1:6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</row>
    <row r="35" spans="1:6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6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</row>
    <row r="37" spans="1:6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</row>
    <row r="38" spans="1:6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</row>
    <row r="39" spans="1:6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</row>
    <row r="40" spans="1:6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</row>
    <row r="41" spans="1:6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</row>
    <row r="42" spans="1:6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6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</row>
    <row r="44" spans="1:6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1:6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</row>
    <row r="46" spans="1:6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1:6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spans="1:6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spans="1:6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</row>
    <row r="50" spans="1:6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6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6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6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password="8157" sheet="1" objects="1" scenarios="1"/>
  <mergeCells count="2">
    <mergeCell ref="C1:D1"/>
    <mergeCell ref="C17:D17"/>
  </mergeCells>
  <conditionalFormatting sqref="E3:E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E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F3:F4 F5:F12 F19:F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Nehalennia locatie Breeweg HV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 Dijk</dc:creator>
  <cp:lastModifiedBy>Paul van Dijk</cp:lastModifiedBy>
  <dcterms:created xsi:type="dcterms:W3CDTF">2015-05-29T05:44:18Z</dcterms:created>
  <dcterms:modified xsi:type="dcterms:W3CDTF">2016-05-09T07:06:46Z</dcterms:modified>
</cp:coreProperties>
</file>